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D2D0C6A8-EACF-40B4-BA42-772CDE37BE04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CCCUA" sheetId="1" r:id="rId1"/>
  </sheets>
  <definedNames>
    <definedName name="_xlnm._FilterDatabase" localSheetId="0" hidden="1">CCCUA!$A$13:$J$13</definedName>
    <definedName name="_xlnm.Print_Area" localSheetId="0">CCCUA!$A$1:$J$75</definedName>
    <definedName name="_xlnm.Print_Titles" localSheetId="0">CCCUA!$1:$13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B14" authorId="0" shapeId="0" xr:uid="{55C3FC42-A7AD-4657-B8AA-01D23E5E0E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the same title &amp; LIM</t>
        </r>
      </text>
    </comment>
    <comment ref="B17" authorId="0" shapeId="0" xr:uid="{1A114015-63B8-4F4C-9647-035F65FD29C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9" authorId="0" shapeId="0" xr:uid="{026191AA-3A47-4EEA-AB36-A841CE0CB03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3" authorId="0" shapeId="0" xr:uid="{F90FD420-06A0-40BA-A5F5-513C50CEE55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 of 2019</t>
        </r>
      </text>
    </comment>
    <comment ref="B24" authorId="0" shapeId="0" xr:uid="{1BD2E2C4-DAC5-4A08-A904-54A6950B438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6" authorId="0" shapeId="0" xr:uid="{B75708BA-5C09-4382-B9A8-FCBCE4390F4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7" authorId="0" shapeId="0" xr:uid="{B01D3D24-338F-4C6A-90E0-FE6727A5F9E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 of 2019</t>
        </r>
      </text>
    </comment>
    <comment ref="B32" authorId="0" shapeId="0" xr:uid="{02848783-0368-4C04-A3A1-E5A046C2FA3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35" authorId="0" shapeId="0" xr:uid="{A2F0BB5F-7712-47BB-999F-9F837F462F3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38" authorId="0" shapeId="0" xr:uid="{E31739B5-B2DB-4202-9A84-6D478DBDE5D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 has this title &amp; LIM</t>
        </r>
      </text>
    </comment>
    <comment ref="B41" authorId="0" shapeId="0" xr:uid="{6BE09B29-993A-4978-A950-CFA68AE7DF7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44" authorId="0" shapeId="0" xr:uid="{E919B3A8-CEF7-4B51-B7AB-0F450BFD9F9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this title &amp; LIM</t>
        </r>
      </text>
    </comment>
    <comment ref="B46" authorId="0" shapeId="0" xr:uid="{68124762-C6F4-4694-8076-727623F1B42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 has this title &amp; LIM</t>
        </r>
      </text>
    </comment>
    <comment ref="B47" authorId="0" shapeId="0" xr:uid="{441E101D-E1A4-4695-B6D6-98F6E40A70D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PCCUA, UACCB, UACCHT, UACCM, UACCRM &amp; UAPTC have this title &amp; LIM</t>
        </r>
      </text>
    </comment>
    <comment ref="B49" authorId="0" shapeId="0" xr:uid="{CAF6CE8E-60C9-4021-8418-4B6F929AACE6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Instructor - Nursing in Act 302 of 2019</t>
        </r>
      </text>
    </comment>
    <comment ref="B50" authorId="0" shapeId="0" xr:uid="{454FA3E9-F492-4887-9551-BF88F27702D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51" authorId="0" shapeId="0" xr:uid="{9A0F49DC-4A62-44DE-8B9D-6334C366D62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52" authorId="0" shapeId="0" xr:uid="{CF12EA55-9F02-48E4-8912-AE3194167C5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57" authorId="0" shapeId="0" xr:uid="{9156BB4D-D0A3-4989-B8C0-0101D6F2F9D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PCCUA has this title &amp; LIM</t>
        </r>
      </text>
    </comment>
    <comment ref="B60" authorId="1" shapeId="0" xr:uid="{D3A838CA-24B5-4C6A-B985-2E4973A89B9C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HSU, UAM, UAPB, UCA, ASUB, NPC, OZC, PCCUA, SAC &amp; SEAC have this title &amp; LIM</t>
        </r>
      </text>
    </comment>
  </commentList>
</comments>
</file>

<file path=xl/sharedStrings.xml><?xml version="1.0" encoding="utf-8"?>
<sst xmlns="http://schemas.openxmlformats.org/spreadsheetml/2006/main" count="169" uniqueCount="84">
  <si>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</si>
  <si>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</si>
  <si>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</si>
  <si>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</si>
  <si>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</si>
  <si>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</si>
  <si>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</si>
  <si>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</si>
  <si>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</si>
  <si>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</si>
  <si>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</si>
  <si>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</si>
  <si>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</si>
  <si>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</si>
  <si>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</si>
  <si>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Director of Adult Education</t>
  </si>
  <si>
    <t>Academic Advisor</t>
  </si>
  <si>
    <t>Part-Time Faculty</t>
  </si>
  <si>
    <t>Workplace Education</t>
  </si>
  <si>
    <t>Special Instructor/Trainer</t>
  </si>
  <si>
    <t>Project Coordinator</t>
  </si>
  <si>
    <t>Workforce Development</t>
  </si>
  <si>
    <t>Secondary Vocational Education</t>
  </si>
  <si>
    <t>Instructor - Nursing &amp; Allied Health</t>
  </si>
  <si>
    <t>Director of Nursing</t>
  </si>
  <si>
    <t>High School Programs/Career Coaches</t>
  </si>
  <si>
    <t>Club Sports</t>
  </si>
  <si>
    <t>Academic Tutor</t>
  </si>
  <si>
    <t>100% Grant - Department of Workforce Education</t>
  </si>
  <si>
    <t>50% Grant - Arkansas Career Education (ACE)/12.5% Collections - Nashville School District/12.5% Collections - De Queen School District/12.5% Collections - Horatio School District/12.5% Collections - Ashdown School District</t>
  </si>
  <si>
    <t>100% Gift - Donations to Foundation</t>
  </si>
  <si>
    <t xml:space="preserve">100% Federal - Carl Perkins </t>
  </si>
  <si>
    <t>Skilled &amp; Technical Sciences</t>
  </si>
  <si>
    <t>Educational Resource Center (ERC)</t>
  </si>
  <si>
    <t>Student Services</t>
  </si>
  <si>
    <t>Center for Student Success</t>
  </si>
  <si>
    <t>100% Grant - Domtar</t>
  </si>
  <si>
    <t>Faculty - 9-month</t>
  </si>
  <si>
    <t>Faculty - 12-month</t>
  </si>
  <si>
    <t>Controller</t>
  </si>
  <si>
    <t>Business Office</t>
  </si>
  <si>
    <t>100% Grant - Small Business Administration (SBA)</t>
  </si>
  <si>
    <t>Economic Development</t>
  </si>
  <si>
    <t>Counselor</t>
  </si>
  <si>
    <t>Administrative Specialist III</t>
  </si>
  <si>
    <t>Administrative Specialist I</t>
  </si>
  <si>
    <t>100% Federal - U.S. Department of Health &amp; Human Services (HHS)</t>
  </si>
  <si>
    <t>Career Pathways</t>
  </si>
  <si>
    <t>General Education Division</t>
  </si>
  <si>
    <t>Medical Education</t>
  </si>
  <si>
    <t>Academics</t>
  </si>
  <si>
    <t>Student Recruitment Specialist</t>
  </si>
  <si>
    <t>20% Collection - Cossatot Community College of the University of Arkansas (CCCUA)/20% Collection - Ozarka College (OZC)/20% Collection - South Arkansas College (SAC)/20% Collection - University of Arkansas Community College at Hope-Texarkana (UACCHT)/20% Collection - University of Arkansas Community College at Rich Mountain (UACCRM)</t>
  </si>
  <si>
    <t>Adult Education (AE)</t>
  </si>
  <si>
    <t>80% Federal - U.S. Department of Education (ED)/20% College Funds - Educational &amp; General (E&amp;G)</t>
  </si>
  <si>
    <t>40% Collections - Secondary Vocation Center Aid-Arkansas Department of Commerce-Office of Skills Development (OSD)/45% High School Collections - School Districts Collections for Secondary Training Fees/15% College Funds - Concurrent High School Tuition and Fees</t>
  </si>
  <si>
    <t>Arkansas Rural Nursing Education Consortium (ARNEC)</t>
  </si>
  <si>
    <t>30% Collections - Sevier County Economic Development Council/30% Collections - Rural Development Authority/30% Collections - City of De Queen/10% Collections - Sevier County Sales Tax</t>
  </si>
  <si>
    <t>30% Collections - Little River County Intermodal Authority/30% Collections - Little River County Economic Development Council/30% Grant-Domtar, Inc./10% Collections - Little River Tax</t>
  </si>
  <si>
    <t>100% Federal - U.S. Department of Labor (DOL)</t>
  </si>
  <si>
    <t>Workforce Development/YouthBuild</t>
  </si>
  <si>
    <t xml:space="preserve">90% Federal - U.S. Department of Education (ED)/10% Collections - General Revenues </t>
  </si>
  <si>
    <t>100% Grant - Arkansas Career Education (ACE)</t>
  </si>
  <si>
    <t>70% Grant - Department of Workforce Education/20% Federal - Direct and Equitable (D&amp;E)/10% Grant - Integrated English Literacy and Civics Education</t>
  </si>
  <si>
    <t>25% Federal - Geographic Skilled Technicians in Agriculture and Related Sciences (GSTARS)/75% Federal - Department of Labor (DOL)</t>
  </si>
  <si>
    <t>50% Grant - Small Business Administration (SBA)/50% Federal - U.S. Department of Education (ED)</t>
  </si>
  <si>
    <t>50% Collections - Secondary Vocation Center Aid-Arkansas Department of Commerce-Office of Skill Development(OSD)/50% Collections - High School Collections for Secondary Training Fees</t>
  </si>
  <si>
    <t>100% Grant - Arkansas Career Education (ACE)/50% Collections - Kirby High School</t>
  </si>
  <si>
    <t>High School Programs/Career Coach</t>
  </si>
  <si>
    <t>100% Federal - U.S. Department of Agriculture (USDA)-National Institute of Food and Agriculture (NIFA)</t>
  </si>
  <si>
    <t>Agricultural Education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</si>
  <si>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</si>
  <si>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</si>
  <si>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</si>
  <si>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</si>
  <si>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</si>
  <si>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</si>
  <si>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</si>
  <si>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</si>
  <si>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</si>
  <si>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</si>
  <si>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</si>
  <si>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</si>
  <si>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Cossatot Community College of the University of Arkansas - Act 65 of 2024 (HB1046)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</si>
</sst>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6" fontId="1" fillId="0" borderId="3" xfId="1" applyNumberFormat="1" applyBorder="1" applyAlignment="1">
      <alignment horizontal="left"/>
    </xf>
    <xf numFmtId="0" fontId="1" fillId="0" borderId="6" xfId="1" applyBorder="1" applyAlignment="1">
      <alignment horizontal="left" wrapText="1"/>
    </xf>
    <xf numFmtId="6" fontId="1" fillId="0" borderId="6" xfId="1" applyNumberFormat="1" applyBorder="1" applyAlignment="1">
      <alignment horizontal="left"/>
    </xf>
    <xf numFmtId="0" fontId="1" fillId="0" borderId="6" xfId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6" xfId="1" applyBorder="1"/>
    <xf numFmtId="0" fontId="1" fillId="0" borderId="3" xfId="0" applyFont="1" applyBorder="1"/>
    <xf numFmtId="0" fontId="1" fillId="0" borderId="0" xfId="0" applyFont="1"/>
    <xf numFmtId="0" fontId="3" fillId="0" borderId="0" xfId="1" applyFont="1" applyAlignment="1">
      <alignment horizontal="center" wrapText="1"/>
    </xf>
    <xf numFmtId="9" fontId="1" fillId="0" borderId="6" xfId="1" applyNumberForma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"/>
  <sheetViews>
    <sheetView showGridLines="0" tabSelected="1" zoomScaleNormal="100" workbookViewId="0">
      <pane ySplit="13" topLeftCell="A14" activePane="bottomLeft" state="frozen"/>
      <selection pane="bottomLeft"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0.140625" style="1" customWidth="1"/>
    <col min="8" max="8" width="26.28515625" style="1" customWidth="1"/>
    <col min="9" max="10" width="20.7109375" style="1" customWidth="1"/>
    <col min="11" max="16384" width="9.140625" style="1"/>
  </cols>
  <sheetData>
    <row r="1" spans="1:10" ht="18" x14ac:dyDescent="0.25">
      <c r="A1" s="38" t="s">
        <v>14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x14ac:dyDescent="0.25">
      <c r="A2" s="39" t="s">
        <v>71</v>
      </c>
      <c r="B2" s="39"/>
      <c r="C2" s="39"/>
      <c r="D2" s="39"/>
      <c r="E2" s="39"/>
      <c r="F2" s="39"/>
      <c r="G2" s="39"/>
      <c r="H2" s="39"/>
      <c r="I2" s="39"/>
      <c r="J2" s="39"/>
    </row>
    <row r="4" spans="1:10" ht="15.75" x14ac:dyDescent="0.25">
      <c r="A4" s="2" t="s">
        <v>0</v>
      </c>
      <c r="B4" s="6" t="s">
        <v>83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105</v>
      </c>
      <c r="F6" s="17" t="s">
        <v>10</v>
      </c>
      <c r="G6" s="15"/>
    </row>
    <row r="7" spans="1:10" ht="15.75" x14ac:dyDescent="0.25">
      <c r="A7" s="2"/>
      <c r="B7" s="1" t="s">
        <v>72</v>
      </c>
      <c r="C7" s="3">
        <f>C63</f>
        <v>66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33" t="s">
        <v>80</v>
      </c>
      <c r="E10" s="36" t="s">
        <v>74</v>
      </c>
    </row>
    <row r="11" spans="1:10" ht="15.75" customHeight="1" x14ac:dyDescent="0.25">
      <c r="C11" s="29" t="s">
        <v>81</v>
      </c>
      <c r="D11" s="36" t="s">
        <v>73</v>
      </c>
      <c r="E11" s="36"/>
      <c r="H11" s="2"/>
    </row>
    <row r="12" spans="1:10" ht="15.75" customHeight="1" x14ac:dyDescent="0.2">
      <c r="A12" s="36" t="s">
        <v>1</v>
      </c>
      <c r="B12" s="36" t="s">
        <v>4</v>
      </c>
      <c r="C12" s="36" t="s">
        <v>82</v>
      </c>
      <c r="D12" s="36"/>
      <c r="E12" s="36"/>
      <c r="F12" s="36" t="s">
        <v>75</v>
      </c>
      <c r="G12" s="36" t="s">
        <v>76</v>
      </c>
      <c r="H12" s="36" t="s">
        <v>77</v>
      </c>
    </row>
    <row r="13" spans="1:10" ht="15.75" customHeight="1" x14ac:dyDescent="0.25">
      <c r="A13" s="37"/>
      <c r="B13" s="37"/>
      <c r="C13" s="37"/>
      <c r="D13" s="37"/>
      <c r="E13" s="37"/>
      <c r="F13" s="37"/>
      <c r="G13" s="37"/>
      <c r="H13" s="37"/>
      <c r="I13" s="37" t="s">
        <v>78</v>
      </c>
      <c r="J13" s="37"/>
    </row>
    <row r="14" spans="1:10" s="5" customFormat="1" ht="102" x14ac:dyDescent="0.2">
      <c r="A14" s="8">
        <v>1</v>
      </c>
      <c r="B14" s="10" t="s">
        <v>15</v>
      </c>
      <c r="C14" s="8">
        <v>1</v>
      </c>
      <c r="D14" s="9">
        <v>123556.22522500662</v>
      </c>
      <c r="E14" s="12" t="s">
        <v>52</v>
      </c>
      <c r="F14" s="21" t="s">
        <v>53</v>
      </c>
      <c r="G14" s="10"/>
      <c r="H14" s="10"/>
      <c r="I14" s="34"/>
      <c r="J14" s="35"/>
    </row>
    <row r="15" spans="1:10" ht="12.75" customHeight="1" x14ac:dyDescent="0.2">
      <c r="A15" s="8">
        <v>2</v>
      </c>
      <c r="B15" s="10" t="s">
        <v>16</v>
      </c>
      <c r="C15" s="8">
        <v>1</v>
      </c>
      <c r="D15" s="9">
        <v>84156.962778941219</v>
      </c>
      <c r="E15" s="22" t="s">
        <v>28</v>
      </c>
      <c r="F15" s="21" t="s">
        <v>53</v>
      </c>
      <c r="G15" s="10"/>
      <c r="H15" s="10"/>
      <c r="I15" s="34"/>
      <c r="J15" s="35"/>
    </row>
    <row r="16" spans="1:10" ht="12.75" customHeight="1" x14ac:dyDescent="0.2">
      <c r="A16" s="8">
        <v>3</v>
      </c>
      <c r="B16" s="10" t="s">
        <v>17</v>
      </c>
      <c r="C16" s="8">
        <v>5</v>
      </c>
      <c r="D16" s="9">
        <v>54308.383159499252</v>
      </c>
      <c r="E16" s="22" t="s">
        <v>28</v>
      </c>
      <c r="F16" s="21" t="s">
        <v>53</v>
      </c>
      <c r="G16" s="10"/>
      <c r="H16" s="10"/>
      <c r="I16" s="34"/>
      <c r="J16" s="35"/>
    </row>
    <row r="17" spans="1:10" ht="25.5" x14ac:dyDescent="0.2">
      <c r="A17" s="8">
        <v>4</v>
      </c>
      <c r="B17" s="10" t="s">
        <v>2</v>
      </c>
      <c r="C17" s="8">
        <v>1</v>
      </c>
      <c r="D17" s="9">
        <v>117169.82057418719</v>
      </c>
      <c r="E17" s="12" t="s">
        <v>46</v>
      </c>
      <c r="F17" s="21" t="s">
        <v>47</v>
      </c>
      <c r="G17" s="10"/>
      <c r="H17" s="10"/>
      <c r="I17" s="34"/>
      <c r="J17" s="35"/>
    </row>
    <row r="18" spans="1:10" ht="38.25" x14ac:dyDescent="0.2">
      <c r="A18" s="8">
        <v>5</v>
      </c>
      <c r="B18" s="10" t="s">
        <v>19</v>
      </c>
      <c r="C18" s="8">
        <v>1</v>
      </c>
      <c r="D18" s="9">
        <v>81706.484272408197</v>
      </c>
      <c r="E18" s="12" t="s">
        <v>54</v>
      </c>
      <c r="F18" s="21" t="s">
        <v>47</v>
      </c>
      <c r="G18" s="10"/>
      <c r="H18" s="10"/>
      <c r="I18" s="34"/>
      <c r="J18" s="35"/>
    </row>
    <row r="19" spans="1:10" ht="76.5" x14ac:dyDescent="0.2">
      <c r="A19" s="8">
        <v>6</v>
      </c>
      <c r="B19" s="10" t="s">
        <v>2</v>
      </c>
      <c r="C19" s="8">
        <v>1</v>
      </c>
      <c r="D19" s="9">
        <v>117169.82057418719</v>
      </c>
      <c r="E19" s="12" t="s">
        <v>55</v>
      </c>
      <c r="F19" s="21" t="s">
        <v>22</v>
      </c>
      <c r="G19" s="10"/>
      <c r="H19" s="10"/>
      <c r="I19" s="34"/>
      <c r="J19" s="35"/>
    </row>
    <row r="20" spans="1:10" ht="12.75" customHeight="1" x14ac:dyDescent="0.2">
      <c r="A20" s="8">
        <v>7</v>
      </c>
      <c r="B20" s="10" t="s">
        <v>19</v>
      </c>
      <c r="C20" s="8">
        <v>1</v>
      </c>
      <c r="D20" s="9">
        <v>81706.484272408197</v>
      </c>
      <c r="E20" s="22" t="s">
        <v>28</v>
      </c>
      <c r="F20" s="21" t="s">
        <v>53</v>
      </c>
      <c r="G20" s="10"/>
      <c r="H20" s="10"/>
      <c r="I20" s="34"/>
      <c r="J20" s="35"/>
    </row>
    <row r="21" spans="1:10" s="5" customFormat="1" ht="102" x14ac:dyDescent="0.2">
      <c r="A21" s="8">
        <v>8</v>
      </c>
      <c r="B21" s="10" t="s">
        <v>17</v>
      </c>
      <c r="C21" s="8">
        <v>2</v>
      </c>
      <c r="D21" s="9">
        <v>54308.383159499252</v>
      </c>
      <c r="E21" s="12" t="s">
        <v>52</v>
      </c>
      <c r="F21" s="12" t="s">
        <v>56</v>
      </c>
      <c r="G21" s="10"/>
      <c r="H21" s="10"/>
      <c r="I21" s="34"/>
      <c r="J21" s="35"/>
    </row>
    <row r="22" spans="1:10" ht="76.5" x14ac:dyDescent="0.2">
      <c r="A22" s="8">
        <v>9</v>
      </c>
      <c r="B22" s="10" t="s">
        <v>3</v>
      </c>
      <c r="C22" s="8">
        <v>4</v>
      </c>
      <c r="D22" s="9">
        <v>88573.454017285927</v>
      </c>
      <c r="E22" s="12" t="s">
        <v>29</v>
      </c>
      <c r="F22" s="21" t="s">
        <v>25</v>
      </c>
      <c r="G22" s="10"/>
      <c r="H22" s="10"/>
      <c r="I22" s="34"/>
      <c r="J22" s="35"/>
    </row>
    <row r="23" spans="1:10" ht="102" x14ac:dyDescent="0.2">
      <c r="A23" s="8">
        <v>10</v>
      </c>
      <c r="B23" s="10" t="s">
        <v>23</v>
      </c>
      <c r="C23" s="8">
        <v>2</v>
      </c>
      <c r="D23" s="9">
        <v>116574.31483832118</v>
      </c>
      <c r="E23" s="12" t="s">
        <v>52</v>
      </c>
      <c r="F23" s="12" t="s">
        <v>56</v>
      </c>
      <c r="G23" s="10"/>
      <c r="H23" s="10"/>
      <c r="I23" s="34"/>
      <c r="J23" s="35"/>
    </row>
    <row r="24" spans="1:10" ht="76.5" x14ac:dyDescent="0.2">
      <c r="A24" s="8">
        <v>11</v>
      </c>
      <c r="B24" s="10" t="s">
        <v>2</v>
      </c>
      <c r="C24" s="24">
        <v>1</v>
      </c>
      <c r="D24" s="9">
        <v>117169.82057418719</v>
      </c>
      <c r="E24" s="12" t="s">
        <v>55</v>
      </c>
      <c r="F24" s="23" t="s">
        <v>22</v>
      </c>
      <c r="G24" s="10"/>
      <c r="H24" s="10"/>
      <c r="I24" s="34"/>
      <c r="J24" s="35"/>
    </row>
    <row r="25" spans="1:10" ht="76.5" x14ac:dyDescent="0.2">
      <c r="A25" s="8">
        <v>12</v>
      </c>
      <c r="B25" s="26" t="s">
        <v>3</v>
      </c>
      <c r="C25" s="24">
        <v>1</v>
      </c>
      <c r="D25" s="9">
        <v>88573.454017285927</v>
      </c>
      <c r="E25" s="12" t="s">
        <v>29</v>
      </c>
      <c r="F25" s="23" t="s">
        <v>25</v>
      </c>
      <c r="G25" s="10"/>
      <c r="H25" s="10"/>
      <c r="I25" s="34"/>
      <c r="J25" s="35"/>
    </row>
    <row r="26" spans="1:10" ht="63.75" x14ac:dyDescent="0.2">
      <c r="A26" s="8">
        <v>13</v>
      </c>
      <c r="B26" s="10" t="s">
        <v>20</v>
      </c>
      <c r="C26" s="24">
        <v>1</v>
      </c>
      <c r="D26" s="9">
        <v>92674.389924670846</v>
      </c>
      <c r="E26" s="22" t="s">
        <v>57</v>
      </c>
      <c r="F26" s="23" t="s">
        <v>21</v>
      </c>
      <c r="G26" s="10"/>
      <c r="H26" s="10"/>
      <c r="I26" s="34"/>
      <c r="J26" s="35"/>
    </row>
    <row r="27" spans="1:10" ht="102" x14ac:dyDescent="0.2">
      <c r="A27" s="8">
        <v>14</v>
      </c>
      <c r="B27" s="10" t="s">
        <v>23</v>
      </c>
      <c r="C27" s="8">
        <v>1</v>
      </c>
      <c r="D27" s="9">
        <v>116574.31483832118</v>
      </c>
      <c r="E27" s="12" t="s">
        <v>52</v>
      </c>
      <c r="F27" s="12" t="s">
        <v>56</v>
      </c>
      <c r="G27" s="10"/>
      <c r="H27" s="10"/>
      <c r="I27" s="34"/>
      <c r="J27" s="35"/>
    </row>
    <row r="28" spans="1:10" ht="12.75" customHeight="1" x14ac:dyDescent="0.2">
      <c r="A28" s="8">
        <v>15</v>
      </c>
      <c r="B28" s="10" t="s">
        <v>17</v>
      </c>
      <c r="C28" s="24">
        <v>6</v>
      </c>
      <c r="D28" s="9">
        <v>54308.383159499252</v>
      </c>
      <c r="E28" s="22" t="s">
        <v>28</v>
      </c>
      <c r="F28" s="23" t="s">
        <v>53</v>
      </c>
      <c r="G28" s="10"/>
      <c r="H28" s="10"/>
      <c r="I28" s="34"/>
      <c r="J28" s="35"/>
    </row>
    <row r="29" spans="1:10" ht="12.75" customHeight="1" x14ac:dyDescent="0.2">
      <c r="A29" s="8">
        <v>16</v>
      </c>
      <c r="B29" s="26" t="s">
        <v>17</v>
      </c>
      <c r="C29" s="24">
        <v>2</v>
      </c>
      <c r="D29" s="9">
        <v>54308.383159499252</v>
      </c>
      <c r="E29" s="22" t="s">
        <v>28</v>
      </c>
      <c r="F29" s="23" t="s">
        <v>53</v>
      </c>
      <c r="G29" s="10"/>
      <c r="H29" s="10"/>
      <c r="I29" s="34"/>
      <c r="J29" s="35"/>
    </row>
    <row r="30" spans="1:10" ht="102" x14ac:dyDescent="0.2">
      <c r="A30" s="8">
        <v>17</v>
      </c>
      <c r="B30" s="26" t="s">
        <v>3</v>
      </c>
      <c r="C30" s="24">
        <v>1</v>
      </c>
      <c r="D30" s="9">
        <v>88573.454017285927</v>
      </c>
      <c r="E30" s="12" t="s">
        <v>52</v>
      </c>
      <c r="F30" s="22" t="s">
        <v>56</v>
      </c>
      <c r="G30" s="10"/>
      <c r="H30" s="10"/>
      <c r="I30" s="34"/>
      <c r="J30" s="35"/>
    </row>
    <row r="31" spans="1:10" ht="12.75" customHeight="1" x14ac:dyDescent="0.2">
      <c r="A31" s="8">
        <v>18</v>
      </c>
      <c r="B31" s="26" t="s">
        <v>17</v>
      </c>
      <c r="C31" s="24">
        <v>2</v>
      </c>
      <c r="D31" s="9">
        <v>54308.383159499252</v>
      </c>
      <c r="E31" s="22" t="s">
        <v>28</v>
      </c>
      <c r="F31" s="23" t="s">
        <v>53</v>
      </c>
      <c r="G31" s="10"/>
      <c r="H31" s="10"/>
      <c r="I31" s="34"/>
      <c r="J31" s="35"/>
    </row>
    <row r="32" spans="1:10" ht="51" x14ac:dyDescent="0.2">
      <c r="A32" s="8">
        <v>19</v>
      </c>
      <c r="B32" s="10" t="s">
        <v>20</v>
      </c>
      <c r="C32" s="8">
        <v>1</v>
      </c>
      <c r="D32" s="9">
        <v>92674.389924670846</v>
      </c>
      <c r="E32" s="12" t="s">
        <v>58</v>
      </c>
      <c r="F32" s="21" t="s">
        <v>21</v>
      </c>
      <c r="G32" s="10"/>
      <c r="H32" s="10"/>
      <c r="I32" s="34"/>
      <c r="J32" s="35"/>
    </row>
    <row r="33" spans="1:10" ht="102" x14ac:dyDescent="0.2">
      <c r="A33" s="8">
        <v>20</v>
      </c>
      <c r="B33" s="27" t="s">
        <v>24</v>
      </c>
      <c r="C33" s="24">
        <v>1</v>
      </c>
      <c r="D33" s="9">
        <v>140166.14349955975</v>
      </c>
      <c r="E33" s="12" t="s">
        <v>52</v>
      </c>
      <c r="F33" s="12" t="s">
        <v>56</v>
      </c>
      <c r="G33" s="10"/>
      <c r="H33" s="10"/>
      <c r="I33" s="34"/>
      <c r="J33" s="35"/>
    </row>
    <row r="34" spans="1:10" x14ac:dyDescent="0.2">
      <c r="A34" s="8">
        <v>21</v>
      </c>
      <c r="B34" s="28" t="s">
        <v>16</v>
      </c>
      <c r="C34" s="24">
        <v>1</v>
      </c>
      <c r="D34" s="9">
        <v>84156.962778941219</v>
      </c>
      <c r="E34" s="30" t="s">
        <v>30</v>
      </c>
      <c r="F34" s="22" t="s">
        <v>26</v>
      </c>
      <c r="G34" s="10"/>
      <c r="H34" s="10"/>
      <c r="I34" s="34"/>
      <c r="J34" s="35"/>
    </row>
    <row r="35" spans="1:10" ht="12.75" customHeight="1" x14ac:dyDescent="0.2">
      <c r="A35" s="8">
        <v>22</v>
      </c>
      <c r="B35" s="10" t="s">
        <v>20</v>
      </c>
      <c r="C35" s="24">
        <v>1</v>
      </c>
      <c r="D35" s="9">
        <v>92674.389924670846</v>
      </c>
      <c r="E35" s="22" t="s">
        <v>28</v>
      </c>
      <c r="F35" s="22" t="s">
        <v>53</v>
      </c>
      <c r="G35" s="10"/>
      <c r="H35" s="10"/>
      <c r="I35" s="34"/>
      <c r="J35" s="35"/>
    </row>
    <row r="36" spans="1:10" x14ac:dyDescent="0.2">
      <c r="A36" s="8">
        <v>23</v>
      </c>
      <c r="B36" s="10" t="s">
        <v>3</v>
      </c>
      <c r="C36" s="24">
        <v>1</v>
      </c>
      <c r="D36" s="9">
        <v>88573.454017285927</v>
      </c>
      <c r="E36" s="22" t="s">
        <v>59</v>
      </c>
      <c r="F36" s="23" t="s">
        <v>60</v>
      </c>
      <c r="G36" s="10"/>
      <c r="H36" s="10"/>
      <c r="I36" s="34"/>
      <c r="J36" s="35"/>
    </row>
    <row r="37" spans="1:10" x14ac:dyDescent="0.2">
      <c r="A37" s="8">
        <v>24</v>
      </c>
      <c r="B37" s="10" t="s">
        <v>37</v>
      </c>
      <c r="C37" s="24">
        <v>1</v>
      </c>
      <c r="D37" s="9">
        <v>107909.10773924022</v>
      </c>
      <c r="E37" s="22" t="s">
        <v>59</v>
      </c>
      <c r="F37" s="23" t="s">
        <v>60</v>
      </c>
      <c r="G37" s="10"/>
      <c r="H37" s="10"/>
      <c r="I37" s="34"/>
      <c r="J37" s="35"/>
    </row>
    <row r="38" spans="1:10" x14ac:dyDescent="0.2">
      <c r="A38" s="8">
        <v>25</v>
      </c>
      <c r="B38" s="10" t="s">
        <v>13</v>
      </c>
      <c r="C38" s="24">
        <v>1</v>
      </c>
      <c r="D38" s="9">
        <v>98115.819049297424</v>
      </c>
      <c r="E38" s="22" t="s">
        <v>59</v>
      </c>
      <c r="F38" s="23" t="s">
        <v>60</v>
      </c>
      <c r="G38" s="10"/>
      <c r="H38" s="10"/>
      <c r="I38" s="34"/>
      <c r="J38" s="35"/>
    </row>
    <row r="39" spans="1:10" x14ac:dyDescent="0.2">
      <c r="A39" s="8">
        <v>26</v>
      </c>
      <c r="B39" s="10" t="s">
        <v>16</v>
      </c>
      <c r="C39" s="8">
        <v>1</v>
      </c>
      <c r="D39" s="9">
        <v>84156.962778941219</v>
      </c>
      <c r="E39" s="12" t="s">
        <v>31</v>
      </c>
      <c r="F39" s="21" t="s">
        <v>32</v>
      </c>
      <c r="G39" s="10"/>
      <c r="H39" s="10"/>
      <c r="I39" s="34"/>
      <c r="J39" s="35"/>
    </row>
    <row r="40" spans="1:10" ht="25.5" x14ac:dyDescent="0.2">
      <c r="A40" s="8">
        <v>27</v>
      </c>
      <c r="B40" s="10" t="s">
        <v>27</v>
      </c>
      <c r="C40" s="24">
        <v>1</v>
      </c>
      <c r="D40" s="9">
        <v>74790.416001684411</v>
      </c>
      <c r="E40" s="12" t="s">
        <v>61</v>
      </c>
      <c r="F40" s="12" t="s">
        <v>33</v>
      </c>
      <c r="G40" s="10"/>
      <c r="H40" s="10"/>
      <c r="I40" s="34"/>
      <c r="J40" s="35"/>
    </row>
    <row r="41" spans="1:10" ht="25.5" x14ac:dyDescent="0.2">
      <c r="A41" s="8">
        <v>28</v>
      </c>
      <c r="B41" s="10" t="s">
        <v>20</v>
      </c>
      <c r="C41" s="24">
        <v>1</v>
      </c>
      <c r="D41" s="9">
        <v>92674.389924670846</v>
      </c>
      <c r="E41" s="22" t="s">
        <v>61</v>
      </c>
      <c r="F41" s="22" t="s">
        <v>34</v>
      </c>
      <c r="G41" s="10"/>
      <c r="H41" s="10"/>
      <c r="I41" s="34"/>
      <c r="J41" s="35"/>
    </row>
    <row r="42" spans="1:10" x14ac:dyDescent="0.2">
      <c r="A42" s="8">
        <v>29</v>
      </c>
      <c r="B42" s="10" t="s">
        <v>3</v>
      </c>
      <c r="C42" s="24">
        <v>1</v>
      </c>
      <c r="D42" s="9">
        <v>88573.454017285927</v>
      </c>
      <c r="E42" s="22" t="s">
        <v>62</v>
      </c>
      <c r="F42" s="25" t="s">
        <v>35</v>
      </c>
      <c r="G42" s="10"/>
      <c r="H42" s="10"/>
      <c r="I42" s="34"/>
      <c r="J42" s="35"/>
    </row>
    <row r="43" spans="1:10" ht="51" x14ac:dyDescent="0.2">
      <c r="A43" s="8">
        <v>30</v>
      </c>
      <c r="B43" s="10" t="s">
        <v>38</v>
      </c>
      <c r="C43" s="24">
        <v>4</v>
      </c>
      <c r="D43" s="9">
        <v>135018.98690380857</v>
      </c>
      <c r="E43" s="12" t="s">
        <v>63</v>
      </c>
      <c r="F43" s="25" t="s">
        <v>53</v>
      </c>
      <c r="G43" s="10"/>
      <c r="H43" s="10"/>
      <c r="I43" s="34"/>
      <c r="J43" s="35"/>
    </row>
    <row r="44" spans="1:10" ht="38.25" customHeight="1" x14ac:dyDescent="0.2">
      <c r="A44" s="8">
        <v>31</v>
      </c>
      <c r="B44" s="10" t="s">
        <v>39</v>
      </c>
      <c r="C44" s="24">
        <v>1</v>
      </c>
      <c r="D44" s="9">
        <v>105866.36539903095</v>
      </c>
      <c r="E44" s="12" t="s">
        <v>64</v>
      </c>
      <c r="F44" s="25" t="s">
        <v>40</v>
      </c>
      <c r="G44" s="10"/>
      <c r="H44" s="10"/>
      <c r="I44" s="34"/>
      <c r="J44" s="35"/>
    </row>
    <row r="45" spans="1:10" ht="38.25" x14ac:dyDescent="0.2">
      <c r="A45" s="8">
        <v>32</v>
      </c>
      <c r="B45" s="10" t="s">
        <v>19</v>
      </c>
      <c r="C45" s="24">
        <v>1</v>
      </c>
      <c r="D45" s="9">
        <v>81706.484272408197</v>
      </c>
      <c r="E45" s="12" t="s">
        <v>65</v>
      </c>
      <c r="F45" s="25" t="s">
        <v>35</v>
      </c>
      <c r="G45" s="10"/>
      <c r="H45" s="10"/>
      <c r="I45" s="34"/>
      <c r="J45" s="35"/>
    </row>
    <row r="46" spans="1:10" ht="25.5" x14ac:dyDescent="0.2">
      <c r="A46" s="8">
        <v>33</v>
      </c>
      <c r="B46" s="10" t="s">
        <v>13</v>
      </c>
      <c r="C46" s="24">
        <v>1</v>
      </c>
      <c r="D46" s="9">
        <v>98115.819049297424</v>
      </c>
      <c r="E46" s="22" t="s">
        <v>41</v>
      </c>
      <c r="F46" s="25" t="s">
        <v>42</v>
      </c>
      <c r="G46" s="10"/>
      <c r="H46" s="10"/>
      <c r="I46" s="34"/>
      <c r="J46" s="35"/>
    </row>
    <row r="47" spans="1:10" ht="25.5" x14ac:dyDescent="0.2">
      <c r="A47" s="8">
        <v>34</v>
      </c>
      <c r="B47" s="10" t="s">
        <v>43</v>
      </c>
      <c r="C47" s="24">
        <v>1</v>
      </c>
      <c r="D47" s="9">
        <v>123554.62055702532</v>
      </c>
      <c r="E47" s="12" t="s">
        <v>46</v>
      </c>
      <c r="F47" s="25" t="s">
        <v>47</v>
      </c>
      <c r="G47" s="10"/>
      <c r="H47" s="10"/>
      <c r="I47" s="34"/>
      <c r="J47" s="35"/>
    </row>
    <row r="48" spans="1:10" x14ac:dyDescent="0.2">
      <c r="A48" s="8">
        <v>35</v>
      </c>
      <c r="B48" s="10" t="s">
        <v>37</v>
      </c>
      <c r="C48" s="24">
        <v>1</v>
      </c>
      <c r="D48" s="9">
        <v>107909.10773924022</v>
      </c>
      <c r="E48" s="12" t="s">
        <v>59</v>
      </c>
      <c r="F48" s="25" t="s">
        <v>48</v>
      </c>
      <c r="G48" s="10"/>
      <c r="H48" s="10"/>
      <c r="I48" s="34"/>
      <c r="J48" s="35"/>
    </row>
    <row r="49" spans="1:10" x14ac:dyDescent="0.2">
      <c r="A49" s="8">
        <v>36</v>
      </c>
      <c r="B49" s="10" t="s">
        <v>23</v>
      </c>
      <c r="C49" s="24">
        <v>1</v>
      </c>
      <c r="D49" s="9">
        <v>116574.31483832118</v>
      </c>
      <c r="E49" s="12" t="s">
        <v>59</v>
      </c>
      <c r="F49" s="25" t="s">
        <v>49</v>
      </c>
      <c r="G49" s="10"/>
      <c r="H49" s="10"/>
      <c r="I49" s="34"/>
      <c r="J49" s="35"/>
    </row>
    <row r="50" spans="1:10" x14ac:dyDescent="0.2">
      <c r="A50" s="8">
        <v>37</v>
      </c>
      <c r="B50" s="10" t="s">
        <v>20</v>
      </c>
      <c r="C50" s="24">
        <v>1</v>
      </c>
      <c r="D50" s="9">
        <v>92674.389924670846</v>
      </c>
      <c r="E50" s="22" t="s">
        <v>59</v>
      </c>
      <c r="F50" s="25" t="s">
        <v>50</v>
      </c>
      <c r="G50" s="10"/>
      <c r="H50" s="10"/>
      <c r="I50" s="34"/>
      <c r="J50" s="35"/>
    </row>
    <row r="51" spans="1:10" x14ac:dyDescent="0.2">
      <c r="A51" s="8">
        <v>38</v>
      </c>
      <c r="B51" s="10" t="s">
        <v>20</v>
      </c>
      <c r="C51" s="24">
        <v>1</v>
      </c>
      <c r="D51" s="9">
        <v>92674.389924670846</v>
      </c>
      <c r="E51" s="12" t="s">
        <v>59</v>
      </c>
      <c r="F51" s="25" t="s">
        <v>49</v>
      </c>
      <c r="G51" s="10"/>
      <c r="H51" s="10"/>
      <c r="I51" s="34"/>
      <c r="J51" s="35"/>
    </row>
    <row r="52" spans="1:10" x14ac:dyDescent="0.2">
      <c r="A52" s="8">
        <v>39</v>
      </c>
      <c r="B52" s="10" t="s">
        <v>2</v>
      </c>
      <c r="C52" s="8">
        <v>1</v>
      </c>
      <c r="D52" s="9">
        <v>117169.82057418719</v>
      </c>
      <c r="E52" s="12" t="s">
        <v>59</v>
      </c>
      <c r="F52" s="25" t="s">
        <v>50</v>
      </c>
      <c r="G52" s="10"/>
      <c r="H52" s="10"/>
      <c r="I52" s="34"/>
      <c r="J52" s="35"/>
    </row>
    <row r="53" spans="1:10" x14ac:dyDescent="0.2">
      <c r="A53" s="8">
        <v>40</v>
      </c>
      <c r="B53" s="7" t="s">
        <v>44</v>
      </c>
      <c r="C53" s="8">
        <v>1</v>
      </c>
      <c r="D53" s="9">
        <v>57960.5625</v>
      </c>
      <c r="E53" s="7" t="s">
        <v>36</v>
      </c>
      <c r="F53" s="7" t="s">
        <v>18</v>
      </c>
      <c r="G53" s="10"/>
      <c r="H53" s="10"/>
      <c r="I53" s="34"/>
      <c r="J53" s="35"/>
    </row>
    <row r="54" spans="1:10" ht="51" x14ac:dyDescent="0.2">
      <c r="A54" s="8">
        <v>41</v>
      </c>
      <c r="B54" s="7" t="s">
        <v>45</v>
      </c>
      <c r="C54" s="8">
        <v>1</v>
      </c>
      <c r="D54" s="9">
        <v>45806.304100000008</v>
      </c>
      <c r="E54" s="12" t="s">
        <v>66</v>
      </c>
      <c r="F54" s="7" t="s">
        <v>22</v>
      </c>
      <c r="G54" s="10"/>
      <c r="H54" s="10"/>
      <c r="I54" s="34"/>
      <c r="J54" s="35"/>
    </row>
    <row r="55" spans="1:10" ht="12.75" customHeight="1" x14ac:dyDescent="0.2">
      <c r="A55" s="8">
        <v>42</v>
      </c>
      <c r="B55" s="7" t="s">
        <v>45</v>
      </c>
      <c r="C55" s="8">
        <v>1</v>
      </c>
      <c r="D55" s="9">
        <v>45806.304100000008</v>
      </c>
      <c r="E55" s="12" t="s">
        <v>28</v>
      </c>
      <c r="F55" s="7" t="s">
        <v>53</v>
      </c>
      <c r="G55" s="10"/>
      <c r="H55" s="10"/>
      <c r="I55" s="34"/>
      <c r="J55" s="35"/>
    </row>
    <row r="56" spans="1:10" ht="25.5" x14ac:dyDescent="0.2">
      <c r="A56" s="8">
        <v>43</v>
      </c>
      <c r="B56" s="7" t="s">
        <v>44</v>
      </c>
      <c r="C56" s="8">
        <v>1</v>
      </c>
      <c r="D56" s="9">
        <v>57960.5625</v>
      </c>
      <c r="E56" s="12" t="s">
        <v>41</v>
      </c>
      <c r="F56" s="31" t="s">
        <v>42</v>
      </c>
      <c r="G56" s="10"/>
      <c r="H56" s="10"/>
      <c r="I56" s="34"/>
      <c r="J56" s="35"/>
    </row>
    <row r="57" spans="1:10" x14ac:dyDescent="0.2">
      <c r="A57" s="8">
        <v>44</v>
      </c>
      <c r="B57" s="10" t="s">
        <v>13</v>
      </c>
      <c r="C57" s="8">
        <v>1</v>
      </c>
      <c r="D57" s="9">
        <v>98115.819049297424</v>
      </c>
      <c r="E57" s="32" t="s">
        <v>59</v>
      </c>
      <c r="F57" s="32" t="s">
        <v>60</v>
      </c>
      <c r="G57" s="10"/>
      <c r="H57" s="10"/>
      <c r="I57" s="34"/>
      <c r="J57" s="35"/>
    </row>
    <row r="58" spans="1:10" x14ac:dyDescent="0.2">
      <c r="A58" s="8">
        <v>45</v>
      </c>
      <c r="B58" s="7" t="s">
        <v>3</v>
      </c>
      <c r="C58" s="8">
        <v>1</v>
      </c>
      <c r="D58" s="9">
        <v>88573.454017285927</v>
      </c>
      <c r="E58" s="32" t="s">
        <v>62</v>
      </c>
      <c r="F58" s="32" t="s">
        <v>35</v>
      </c>
      <c r="G58" s="10"/>
      <c r="H58" s="10"/>
      <c r="I58" s="34"/>
      <c r="J58" s="35"/>
    </row>
    <row r="59" spans="1:10" ht="25.5" x14ac:dyDescent="0.2">
      <c r="A59" s="8">
        <v>46</v>
      </c>
      <c r="B59" s="7" t="s">
        <v>3</v>
      </c>
      <c r="C59" s="8">
        <v>1</v>
      </c>
      <c r="D59" s="9">
        <v>88573.454017285927</v>
      </c>
      <c r="E59" s="32" t="s">
        <v>67</v>
      </c>
      <c r="F59" s="32" t="s">
        <v>68</v>
      </c>
      <c r="G59" s="10"/>
      <c r="H59" s="10"/>
      <c r="I59" s="34"/>
      <c r="J59" s="35"/>
    </row>
    <row r="60" spans="1:10" ht="38.25" x14ac:dyDescent="0.2">
      <c r="A60" s="8">
        <v>47</v>
      </c>
      <c r="B60" s="7" t="s">
        <v>51</v>
      </c>
      <c r="C60" s="8">
        <v>1</v>
      </c>
      <c r="D60" s="9">
        <v>60278.985000000001</v>
      </c>
      <c r="E60" s="32" t="s">
        <v>69</v>
      </c>
      <c r="F60" s="32" t="s">
        <v>70</v>
      </c>
      <c r="G60" s="10"/>
      <c r="H60" s="10"/>
      <c r="I60" s="34"/>
      <c r="J60" s="35"/>
    </row>
    <row r="63" spans="1:10" ht="13.5" thickBot="1" x14ac:dyDescent="0.25">
      <c r="C63" s="14">
        <f>SUM(C14:C62)</f>
        <v>66</v>
      </c>
    </row>
    <row r="64" spans="1:10" ht="13.5" thickTop="1" x14ac:dyDescent="0.2">
      <c r="E64" s="1"/>
    </row>
    <row r="65" spans="2:7" x14ac:dyDescent="0.2">
      <c r="E65" s="1" t="s">
        <v>11</v>
      </c>
    </row>
    <row r="66" spans="2:7" x14ac:dyDescent="0.2">
      <c r="E66" s="1"/>
    </row>
    <row r="67" spans="2:7" x14ac:dyDescent="0.2">
      <c r="B67" s="1" t="s">
        <v>5</v>
      </c>
      <c r="C67" s="20" t="s">
        <v>6</v>
      </c>
      <c r="E67" s="1"/>
      <c r="F67" s="1" t="s">
        <v>8</v>
      </c>
      <c r="G67" s="20" t="s">
        <v>6</v>
      </c>
    </row>
    <row r="68" spans="2:7" x14ac:dyDescent="0.2">
      <c r="E68" s="1"/>
    </row>
    <row r="69" spans="2:7" x14ac:dyDescent="0.2">
      <c r="B69" s="18"/>
      <c r="C69" s="19"/>
      <c r="E69" s="1"/>
      <c r="F69" s="18"/>
      <c r="G69" s="19"/>
    </row>
    <row r="70" spans="2:7" x14ac:dyDescent="0.2">
      <c r="E70" s="1"/>
    </row>
    <row r="71" spans="2:7" x14ac:dyDescent="0.2">
      <c r="E71" s="1"/>
    </row>
    <row r="72" spans="2:7" x14ac:dyDescent="0.2">
      <c r="E72" s="1"/>
    </row>
    <row r="73" spans="2:7" x14ac:dyDescent="0.2">
      <c r="B73" s="1" t="s">
        <v>7</v>
      </c>
      <c r="C73" s="20" t="s">
        <v>6</v>
      </c>
      <c r="E73" s="1"/>
      <c r="F73" s="1" t="s">
        <v>79</v>
      </c>
      <c r="G73" s="20" t="s">
        <v>6</v>
      </c>
    </row>
    <row r="74" spans="2:7" x14ac:dyDescent="0.2">
      <c r="E74" s="1"/>
    </row>
    <row r="75" spans="2:7" x14ac:dyDescent="0.2">
      <c r="B75" s="4"/>
      <c r="C75" s="16"/>
      <c r="E75" s="1"/>
      <c r="F75" s="4"/>
      <c r="G75" s="16"/>
    </row>
  </sheetData>
  <autoFilter ref="A13:J13" xr:uid="{00000000-0001-0000-0000-000000000000}">
    <filterColumn colId="8" showButton="0"/>
  </autoFilter>
  <mergeCells count="58">
    <mergeCell ref="I59:J59"/>
    <mergeCell ref="I60:J60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I14:J14"/>
    <mergeCell ref="I15:J15"/>
    <mergeCell ref="I25:J25"/>
    <mergeCell ref="I34:J34"/>
    <mergeCell ref="I29:J29"/>
    <mergeCell ref="I30:J30"/>
    <mergeCell ref="I31:J31"/>
    <mergeCell ref="I58:J58"/>
    <mergeCell ref="H12:H13"/>
    <mergeCell ref="I16:J16"/>
    <mergeCell ref="I17:J17"/>
    <mergeCell ref="I24:J24"/>
    <mergeCell ref="I27:J27"/>
    <mergeCell ref="I26:J26"/>
    <mergeCell ref="I21:J21"/>
    <mergeCell ref="I18:J18"/>
    <mergeCell ref="I19:J19"/>
    <mergeCell ref="I20:J20"/>
    <mergeCell ref="I22:J22"/>
    <mergeCell ref="I32:J32"/>
    <mergeCell ref="I33:J33"/>
    <mergeCell ref="I23:J23"/>
    <mergeCell ref="I51:J51"/>
    <mergeCell ref="I52:J52"/>
    <mergeCell ref="I42:J42"/>
    <mergeCell ref="I43:J43"/>
    <mergeCell ref="I44:J44"/>
    <mergeCell ref="I45:J45"/>
    <mergeCell ref="I48:J48"/>
    <mergeCell ref="I47:J47"/>
    <mergeCell ref="I28:J28"/>
    <mergeCell ref="I49:J49"/>
    <mergeCell ref="I50:J50"/>
    <mergeCell ref="I41:J41"/>
    <mergeCell ref="I46:J46"/>
    <mergeCell ref="I35:J35"/>
    <mergeCell ref="I38:J38"/>
    <mergeCell ref="I39:J39"/>
    <mergeCell ref="I40:J40"/>
    <mergeCell ref="I37:J37"/>
    <mergeCell ref="I36:J36"/>
    <mergeCell ref="I57:J57"/>
    <mergeCell ref="I53:J53"/>
    <mergeCell ref="I54:J54"/>
    <mergeCell ref="I55:J55"/>
    <mergeCell ref="I56:J5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7C941A-0F31-4BBA-8ED4-9B37448AFDA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1E4CBA-9B1A-4FF7-B463-B7F6730DC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D0AB70-3FD3-4438-804F-20415B99B0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CCCUA</vt:lpstr>
      <vt:lpstr>CCCUA!Print_Area</vt:lpstr>
      <vt:lpstr>CCCUA!Print_Titles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2024-04-30T14:06:48Z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